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corp.sharepoint.com/sites/grp-investorrelationsteam/Shared Documents/General/1 Kvartalsrapporter/4 Förfalloprofil/1 Rapportfiler/"/>
    </mc:Choice>
  </mc:AlternateContent>
  <xr:revisionPtr revIDLastSave="429" documentId="8_{806DBE22-6359-4203-BAFA-FD626616CE7E}" xr6:coauthVersionLast="47" xr6:coauthVersionMax="47" xr10:uidLastSave="{F879D48D-E1B8-4A3D-8203-F9422FD1A610}"/>
  <bookViews>
    <workbookView xWindow="-105" yWindow="0" windowWidth="14610" windowHeight="15585" activeTab="1" xr2:uid="{00000000-000D-0000-FFFF-FFFF00000000}"/>
  </bookViews>
  <sheets>
    <sheet name="ENG" sheetId="1" r:id="rId1"/>
    <sheet name="Chart1" sheetId="3" r:id="rId2"/>
  </sheets>
  <definedNames>
    <definedName name="_xlchart.v1.0" hidden="1">ENG!$A$31:$A$35</definedName>
    <definedName name="_xlchart.v1.1" hidden="1">ENG!$B$31:$B$35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B16" i="1"/>
  <c r="H9" i="1"/>
  <c r="H8" i="1"/>
  <c r="H7" i="1"/>
  <c r="H6" i="1"/>
  <c r="H5" i="1"/>
  <c r="H4" i="1"/>
  <c r="G4" i="1" l="1"/>
  <c r="G5" i="1"/>
  <c r="G6" i="1"/>
  <c r="G7" i="1"/>
  <c r="G8" i="1"/>
  <c r="G9" i="1"/>
  <c r="H18" i="1"/>
  <c r="H17" i="1"/>
  <c r="H15" i="1"/>
  <c r="H14" i="1"/>
  <c r="H16" i="1"/>
  <c r="H20" i="1" l="1"/>
  <c r="H10" i="1"/>
  <c r="F20" i="1"/>
  <c r="E18" i="1"/>
  <c r="E17" i="1"/>
  <c r="E16" i="1"/>
  <c r="E15" i="1"/>
  <c r="E14" i="1"/>
  <c r="D16" i="1"/>
  <c r="D15" i="1"/>
  <c r="D14" i="1"/>
  <c r="C15" i="1"/>
  <c r="C14" i="1"/>
  <c r="C20" i="1" s="1"/>
  <c r="B20" i="1"/>
  <c r="F10" i="1"/>
  <c r="E10" i="1"/>
  <c r="D10" i="1"/>
  <c r="C10" i="1"/>
  <c r="B10" i="1"/>
  <c r="G18" i="1"/>
  <c r="G17" i="1"/>
  <c r="G16" i="1"/>
  <c r="G15" i="1"/>
  <c r="G14" i="1"/>
  <c r="E20" i="1" l="1"/>
  <c r="D20" i="1"/>
  <c r="G20" i="1"/>
  <c r="G10" i="1"/>
</calcChain>
</file>

<file path=xl/sharedStrings.xml><?xml version="1.0" encoding="utf-8"?>
<sst xmlns="http://schemas.openxmlformats.org/spreadsheetml/2006/main" count="16" uniqueCount="14">
  <si>
    <t>Total</t>
  </si>
  <si>
    <t>MSEK</t>
  </si>
  <si>
    <t>Year</t>
  </si>
  <si>
    <t>Bonds (MTN)</t>
  </si>
  <si>
    <t>Other loans</t>
  </si>
  <si>
    <t>Sum</t>
  </si>
  <si>
    <t>As of</t>
  </si>
  <si>
    <t>Bilateral bank facility (unutilized)</t>
  </si>
  <si>
    <t>Syndicated term loans</t>
  </si>
  <si>
    <t>Graph</t>
  </si>
  <si>
    <t>SEK billion</t>
  </si>
  <si>
    <t>2029 and later</t>
  </si>
  <si>
    <t>Utilized</t>
  </si>
  <si>
    <t>Syndicated bank facility (unutilized)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</si>
</sst>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1" applyFont="1" applyAlignment="1">
      <alignment wrapText="1"/>
    </xf>
    <xf numFmtId="0" fontId="2" fillId="0" borderId="0" xfId="2" applyFont="1" applyAlignment="1">
      <alignment wrapText="1"/>
    </xf>
    <xf numFmtId="14" fontId="2" fillId="0" borderId="0" xfId="0" applyNumberFormat="1" applyFont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164" fontId="0" fillId="2" borderId="0" xfId="0" applyNumberFormat="1" applyFill="1"/>
    <xf numFmtId="3" fontId="0" fillId="3" borderId="0" xfId="0" applyNumberFormat="1" applyFill="1"/>
    <xf numFmtId="0" fontId="0" fillId="3" borderId="0" xfId="0" applyFill="1"/>
    <xf numFmtId="3" fontId="0" fillId="2" borderId="0" xfId="0" applyNumberFormat="1" applyFill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2" fillId="2" borderId="0" xfId="0" applyNumberFormat="1" applyFont="1" applyFill="1"/>
    <xf numFmtId="164" fontId="2" fillId="2" borderId="2" xfId="0" applyNumberFormat="1" applyFont="1" applyFill="1" applyBorder="1"/>
    <xf numFmtId="3" fontId="0" fillId="2" borderId="2" xfId="0" applyNumberFormat="1" applyFill="1" applyBorder="1"/>
    <xf numFmtId="3" fontId="0" fillId="0" borderId="2" xfId="0" applyNumberFormat="1" applyBorder="1"/>
    <xf numFmtId="0" fontId="0" fillId="0" borderId="2" xfId="0" applyBorder="1"/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left"/>
    </xf>
    <xf numFmtId="0" fontId="2" fillId="0" borderId="2" xfId="1" applyFont="1" applyBorder="1" applyAlignment="1">
      <alignment wrapText="1"/>
    </xf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97493260789982E-2"/>
          <c:y val="2.2927201294426786E-2"/>
          <c:w val="0.97000501347842005"/>
          <c:h val="0.836854499582239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ENG!$C$3</c:f>
              <c:strCache>
                <c:ptCount val="1"/>
                <c:pt idx="0">
                  <c:v>Bilateral bank facility (unutilized)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28575">
              <a:solidFill>
                <a:schemeClr val="bg1">
                  <a:lumMod val="85000"/>
                </a:schemeClr>
              </a:solidFill>
              <a:prstDash val="sysDash"/>
            </a:ln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ENG!$A$14:$A$19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 and later</c:v>
                </c:pt>
              </c:strCache>
            </c:strRef>
          </c:cat>
          <c:val>
            <c:numRef>
              <c:f>ENG!$C$14:$C$19</c:f>
              <c:numCache>
                <c:formatCode>#\ ##0.0</c:formatCode>
                <c:ptCount val="6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5-48C0-B083-2CD1D1EF7583}"/>
            </c:ext>
          </c:extLst>
        </c:ser>
        <c:ser>
          <c:idx val="0"/>
          <c:order val="1"/>
          <c:tx>
            <c:strRef>
              <c:f>ENG!$B$3</c:f>
              <c:strCache>
                <c:ptCount val="1"/>
                <c:pt idx="0">
                  <c:v>Syndicated bank facility (unutilized)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prstDash val="sysDash"/>
            </a:ln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ENG!$A$14:$A$19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 and later</c:v>
                </c:pt>
              </c:strCache>
            </c:strRef>
          </c:cat>
          <c:val>
            <c:numRef>
              <c:f>ENG!$B$14:$B$19</c:f>
              <c:numCache>
                <c:formatCode>#\ ##0.0</c:formatCode>
                <c:ptCount val="6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3"/>
          <c:order val="2"/>
          <c:tx>
            <c:strRef>
              <c:f>ENG!$D$3</c:f>
              <c:strCache>
                <c:ptCount val="1"/>
                <c:pt idx="0">
                  <c:v>Syndicated term loans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ENG!$A$14:$A$19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 and later</c:v>
                </c:pt>
              </c:strCache>
            </c:strRef>
          </c:cat>
          <c:val>
            <c:numRef>
              <c:f>ENG!$D$14:$D$19</c:f>
              <c:numCache>
                <c:formatCode>#\ ##0.0</c:formatCode>
                <c:ptCount val="6"/>
                <c:pt idx="0">
                  <c:v>1</c:v>
                </c:pt>
                <c:pt idx="1">
                  <c:v>2.8140000000000001</c:v>
                </c:pt>
                <c:pt idx="2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5-48C0-B083-2CD1D1EF7583}"/>
            </c:ext>
          </c:extLst>
        </c:ser>
        <c:ser>
          <c:idx val="4"/>
          <c:order val="3"/>
          <c:tx>
            <c:strRef>
              <c:f>ENG!$E$3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ENG!$A$14:$A$19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 and later</c:v>
                </c:pt>
              </c:strCache>
            </c:strRef>
          </c:cat>
          <c:val>
            <c:numRef>
              <c:f>ENG!$E$14:$E$19</c:f>
              <c:numCache>
                <c:formatCode>#\ ##0.0</c:formatCode>
                <c:ptCount val="6"/>
                <c:pt idx="0">
                  <c:v>0.96399999999999997</c:v>
                </c:pt>
                <c:pt idx="1">
                  <c:v>2</c:v>
                </c:pt>
                <c:pt idx="2">
                  <c:v>3.25</c:v>
                </c:pt>
                <c:pt idx="3">
                  <c:v>2</c:v>
                </c:pt>
                <c:pt idx="4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ser>
          <c:idx val="5"/>
          <c:order val="4"/>
          <c:tx>
            <c:strRef>
              <c:f>ENG!$F$3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1.3685551290644471E-3"/>
                  <c:y val="-2.5219942222502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B3-44D8-852D-265E77C39FE9}"/>
                </c:ext>
              </c:extLst>
            </c:dLbl>
            <c:numFmt formatCode="0.0;0;;" sourceLinked="0"/>
            <c:spPr>
              <a:solidFill>
                <a:schemeClr val="bg2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ENG!$A$14:$A$19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 and later</c:v>
                </c:pt>
              </c:strCache>
            </c:strRef>
          </c:cat>
          <c:val>
            <c:numRef>
              <c:f>ENG!$F$14:$F$19</c:f>
              <c:numCache>
                <c:formatCode>#\ ##0.0</c:formatCode>
                <c:ptCount val="6"/>
                <c:pt idx="0">
                  <c:v>0.26300000000000001</c:v>
                </c:pt>
                <c:pt idx="1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D-4998-A585-C45FF444CE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1969792"/>
        <c:axId val="131971328"/>
        <c:extLst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sv-SE"/>
          </a:p>
        </c:txPr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one"/>
        <c:txPr>
          <a:bodyPr/>
          <a:lstStyle/>
          <a:p>
            <a:pPr>
              <a:defRPr sz="1200"/>
            </a:pPr>
            <a:endParaRPr lang="sv-SE"/>
          </a:p>
        </c:txPr>
        <c:crossAx val="1319697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1926806730412696E-3"/>
          <c:y val="0.90473199795927284"/>
          <c:w val="0.99214727077166076"/>
          <c:h val="8.2707144935312407E-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zero"/>
    <c:showDLblsOverMax val="0"/>
  </c:char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EAB402FC-2182-4FF8-AA77-A07E6071C269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 hidden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44</xdr:row>
      <xdr:rowOff>57150</xdr:rowOff>
    </xdr:from>
    <xdr:to>
      <xdr:col>10</xdr:col>
      <xdr:colOff>563880</xdr:colOff>
      <xdr:row>64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954F6A0B-0754-BB84-AE43-FEC1A5E136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00350" y="9248775"/>
              <a:ext cx="5859780" cy="37680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F15" sqref="F15"/>
    </sheetView>
  </sheetViews>
  <sheetFormatPr defaultRowHeight="15" x14ac:dyDescent="0.25"/>
  <cols>
    <col min="1" max="1" width="21.28515625" bestFit="1" customWidth="1"/>
    <col min="2" max="6" width="12.7109375" customWidth="1"/>
  </cols>
  <sheetData>
    <row r="1" spans="1:8" x14ac:dyDescent="0.25">
      <c r="A1" s="2" t="s">
        <v>6</v>
      </c>
      <c r="B1" s="5">
        <v>45291</v>
      </c>
      <c r="C1" s="5"/>
      <c r="D1" s="5"/>
    </row>
    <row r="2" spans="1:8" x14ac:dyDescent="0.25">
      <c r="A2" s="2" t="s">
        <v>1</v>
      </c>
    </row>
    <row r="3" spans="1:8" ht="48" customHeight="1" x14ac:dyDescent="0.25">
      <c r="A3" s="20" t="s">
        <v>2</v>
      </c>
      <c r="B3" s="4" t="s">
        <v>13</v>
      </c>
      <c r="C3" s="4" t="s">
        <v>7</v>
      </c>
      <c r="D3" s="4" t="s">
        <v>8</v>
      </c>
      <c r="E3" s="3" t="s">
        <v>3</v>
      </c>
      <c r="F3" s="3" t="s">
        <v>4</v>
      </c>
      <c r="G3" s="3" t="s">
        <v>0</v>
      </c>
      <c r="H3" s="3" t="s">
        <v>12</v>
      </c>
    </row>
    <row r="4" spans="1:8" x14ac:dyDescent="0.25">
      <c r="A4" s="21">
        <v>2024</v>
      </c>
      <c r="B4" s="9"/>
      <c r="C4" s="9"/>
      <c r="D4" s="9">
        <v>1000</v>
      </c>
      <c r="E4" s="9">
        <v>964</v>
      </c>
      <c r="F4" s="9">
        <v>263</v>
      </c>
      <c r="G4" s="17">
        <f t="shared" ref="G4:G9" si="0">SUM(B4:F4)</f>
        <v>2227</v>
      </c>
      <c r="H4" s="11">
        <f>SUM(D4:F4)</f>
        <v>2227</v>
      </c>
    </row>
    <row r="5" spans="1:8" x14ac:dyDescent="0.25">
      <c r="A5" s="21">
        <v>2025</v>
      </c>
      <c r="B5" s="9"/>
      <c r="C5" s="9">
        <v>2000</v>
      </c>
      <c r="D5" s="9">
        <v>2814</v>
      </c>
      <c r="E5" s="9">
        <v>2000</v>
      </c>
      <c r="F5" s="9">
        <v>7</v>
      </c>
      <c r="G5" s="17">
        <f t="shared" si="0"/>
        <v>6821</v>
      </c>
      <c r="H5" s="11">
        <f>SUM(D5:F5)</f>
        <v>4821</v>
      </c>
    </row>
    <row r="6" spans="1:8" x14ac:dyDescent="0.25">
      <c r="A6" s="21">
        <v>2026</v>
      </c>
      <c r="B6" s="9">
        <v>5000</v>
      </c>
      <c r="C6" s="9"/>
      <c r="D6" s="9">
        <v>6750</v>
      </c>
      <c r="E6" s="9">
        <v>3250</v>
      </c>
      <c r="F6" s="9"/>
      <c r="G6" s="17">
        <f t="shared" si="0"/>
        <v>15000</v>
      </c>
      <c r="H6" s="11">
        <f>SUM(D6:F6)</f>
        <v>10000</v>
      </c>
    </row>
    <row r="7" spans="1:8" x14ac:dyDescent="0.25">
      <c r="A7" s="21">
        <v>2027</v>
      </c>
      <c r="B7" s="9"/>
      <c r="C7" s="9"/>
      <c r="D7" s="9"/>
      <c r="E7" s="9">
        <v>2000</v>
      </c>
      <c r="F7" s="9"/>
      <c r="G7" s="17">
        <f t="shared" si="0"/>
        <v>2000</v>
      </c>
      <c r="H7" s="11">
        <f>SUM(D7:F7)</f>
        <v>2000</v>
      </c>
    </row>
    <row r="8" spans="1:8" x14ac:dyDescent="0.25">
      <c r="A8" s="21">
        <v>2028</v>
      </c>
      <c r="B8" s="9"/>
      <c r="C8" s="9"/>
      <c r="D8" s="9"/>
      <c r="E8" s="9">
        <v>4250</v>
      </c>
      <c r="F8" s="9"/>
      <c r="G8" s="17">
        <f t="shared" si="0"/>
        <v>4250</v>
      </c>
      <c r="H8" s="11">
        <f>SUM(D8:F8)</f>
        <v>4250</v>
      </c>
    </row>
    <row r="9" spans="1:8" x14ac:dyDescent="0.25">
      <c r="A9" s="21" t="s">
        <v>11</v>
      </c>
      <c r="B9" s="10"/>
      <c r="C9" s="9"/>
      <c r="D9" s="9"/>
      <c r="E9" s="9"/>
      <c r="F9" s="9"/>
      <c r="G9" s="17">
        <f t="shared" si="0"/>
        <v>0</v>
      </c>
      <c r="H9" s="11">
        <f>SUM(D9:F9)</f>
        <v>0</v>
      </c>
    </row>
    <row r="10" spans="1:8" x14ac:dyDescent="0.25">
      <c r="A10" s="19" t="s">
        <v>5</v>
      </c>
      <c r="B10" s="11">
        <f>SUM(B4:B9)</f>
        <v>5000</v>
      </c>
      <c r="C10" s="11">
        <f>SUM(C4:C9)</f>
        <v>2000</v>
      </c>
      <c r="D10" s="11">
        <f>SUM(D4:D9)</f>
        <v>10564</v>
      </c>
      <c r="E10" s="11">
        <f>SUM(E4:E9)</f>
        <v>12464</v>
      </c>
      <c r="F10" s="17">
        <f>SUM(F4:F9)</f>
        <v>270</v>
      </c>
      <c r="G10" s="17">
        <f>SUM(G4:G9)</f>
        <v>30298</v>
      </c>
      <c r="H10" s="11">
        <f>SUM(H4:H9)</f>
        <v>23298</v>
      </c>
    </row>
    <row r="11" spans="1:8" x14ac:dyDescent="0.25">
      <c r="A11" s="19"/>
      <c r="B11" s="1"/>
      <c r="C11" s="1"/>
      <c r="D11" s="1"/>
      <c r="E11" s="1"/>
      <c r="F11" s="1"/>
      <c r="G11" s="18"/>
    </row>
    <row r="12" spans="1:8" x14ac:dyDescent="0.25">
      <c r="A12" s="22" t="s">
        <v>10</v>
      </c>
      <c r="G12" s="19"/>
    </row>
    <row r="13" spans="1:8" x14ac:dyDescent="0.25">
      <c r="A13" s="19" t="s">
        <v>9</v>
      </c>
      <c r="G13" s="19"/>
    </row>
    <row r="14" spans="1:8" x14ac:dyDescent="0.25">
      <c r="A14" s="21">
        <v>2024</v>
      </c>
      <c r="B14" s="8"/>
      <c r="C14" s="8">
        <f>+C4/1000</f>
        <v>0</v>
      </c>
      <c r="D14" s="8">
        <f>+D4/1000</f>
        <v>1</v>
      </c>
      <c r="E14" s="8">
        <f>+E4/1000</f>
        <v>0.96399999999999997</v>
      </c>
      <c r="F14" s="8">
        <f>+F4/1000</f>
        <v>0.26300000000000001</v>
      </c>
      <c r="G14" s="13">
        <f>+G4/1000</f>
        <v>2.2269999999999999</v>
      </c>
      <c r="H14" s="8">
        <f>+H4/1000</f>
        <v>2.2269999999999999</v>
      </c>
    </row>
    <row r="15" spans="1:8" x14ac:dyDescent="0.25">
      <c r="A15" s="21">
        <v>2025</v>
      </c>
      <c r="B15" s="8"/>
      <c r="C15" s="8">
        <f>+C5/1000</f>
        <v>2</v>
      </c>
      <c r="D15" s="8">
        <f>+D5/1000</f>
        <v>2.8140000000000001</v>
      </c>
      <c r="E15" s="8">
        <f>+E5/1000</f>
        <v>2</v>
      </c>
      <c r="F15" s="8">
        <f>+F5/1000</f>
        <v>7.0000000000000001E-3</v>
      </c>
      <c r="G15" s="13">
        <f>+G5/1000</f>
        <v>6.8209999999999997</v>
      </c>
      <c r="H15" s="8">
        <f>+H5/1000</f>
        <v>4.8209999999999997</v>
      </c>
    </row>
    <row r="16" spans="1:8" x14ac:dyDescent="0.25">
      <c r="A16" s="21">
        <v>2026</v>
      </c>
      <c r="B16" s="8">
        <f>+B6/1000</f>
        <v>5</v>
      </c>
      <c r="C16" s="8"/>
      <c r="D16" s="8">
        <f>+D6/1000</f>
        <v>6.75</v>
      </c>
      <c r="E16" s="8">
        <f>+E6/1000</f>
        <v>3.25</v>
      </c>
      <c r="F16" s="13"/>
      <c r="G16" s="13">
        <f>+G6/1000</f>
        <v>15</v>
      </c>
      <c r="H16" s="8">
        <f>+H6/1000</f>
        <v>10</v>
      </c>
    </row>
    <row r="17" spans="1:8" x14ac:dyDescent="0.25">
      <c r="A17" s="21">
        <v>2027</v>
      </c>
      <c r="B17" s="8"/>
      <c r="C17" s="8"/>
      <c r="D17" s="8"/>
      <c r="E17" s="8">
        <f>+E7/1000</f>
        <v>2</v>
      </c>
      <c r="F17" s="13"/>
      <c r="G17" s="13">
        <f>+G7/1000</f>
        <v>2</v>
      </c>
      <c r="H17" s="8">
        <f>+H7/1000</f>
        <v>2</v>
      </c>
    </row>
    <row r="18" spans="1:8" x14ac:dyDescent="0.25">
      <c r="A18" s="21">
        <v>2028</v>
      </c>
      <c r="B18" s="8"/>
      <c r="C18" s="8"/>
      <c r="D18" s="8"/>
      <c r="E18" s="8">
        <f>+E8/1000</f>
        <v>4.25</v>
      </c>
      <c r="F18" s="13"/>
      <c r="G18" s="13">
        <f>+G8/1000</f>
        <v>4.25</v>
      </c>
      <c r="H18" s="8">
        <f>+H8/1000</f>
        <v>4.25</v>
      </c>
    </row>
    <row r="19" spans="1:8" ht="15.75" thickBot="1" x14ac:dyDescent="0.3">
      <c r="A19" s="21" t="s">
        <v>11</v>
      </c>
      <c r="B19" s="12"/>
      <c r="C19" s="12"/>
      <c r="D19" s="12"/>
      <c r="E19" s="12"/>
      <c r="F19" s="14"/>
      <c r="G19" s="14"/>
      <c r="H19" s="12"/>
    </row>
    <row r="20" spans="1:8" x14ac:dyDescent="0.25">
      <c r="A20" s="19" t="s">
        <v>5</v>
      </c>
      <c r="B20" s="15">
        <f>SUM(B14:B19)</f>
        <v>5</v>
      </c>
      <c r="C20" s="15">
        <f>SUM(C14:C19)</f>
        <v>2</v>
      </c>
      <c r="D20" s="15">
        <f>SUM(D14:D19)</f>
        <v>10.564</v>
      </c>
      <c r="E20" s="15">
        <f>SUM(E14:E19)</f>
        <v>12.464</v>
      </c>
      <c r="F20" s="16">
        <f>SUM(F14:F19)</f>
        <v>0.27</v>
      </c>
      <c r="G20" s="16">
        <f>SUM(G14:G19)</f>
        <v>30.298000000000002</v>
      </c>
      <c r="H20" s="15">
        <f>SUM(H14:H19)</f>
        <v>23.298000000000002</v>
      </c>
    </row>
    <row r="21" spans="1:8" x14ac:dyDescent="0.25">
      <c r="G21" s="6"/>
    </row>
    <row r="23" spans="1:8" x14ac:dyDescent="0.25">
      <c r="B23" s="6"/>
      <c r="C23" s="6"/>
      <c r="D23" s="6"/>
      <c r="E23" s="6"/>
      <c r="F23" s="6"/>
      <c r="G23" s="7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F491876B95E4A8CD8A1834A85D7D6" ma:contentTypeVersion="17" ma:contentTypeDescription="Create a new document." ma:contentTypeScope="" ma:versionID="dd4775a50d8246436be1221fff1e2b56">
  <xsd:schema xmlns:xsd="http://www.w3.org/2001/XMLSchema" xmlns:xs="http://www.w3.org/2001/XMLSchema" xmlns:p="http://schemas.microsoft.com/office/2006/metadata/properties" xmlns:ns2="06ebb892-de07-47e3-bc72-454d7b152aab" xmlns:ns3="6ef5d624-b4ac-4641-a5fe-61f4b18e3a47" xmlns:ns4="25fda321-f849-4d6f-b582-b8967b85c633" targetNamespace="http://schemas.microsoft.com/office/2006/metadata/properties" ma:root="true" ma:fieldsID="123bb4b353655f352f847ae388048a37" ns2:_="" ns3:_="" ns4:_="">
    <xsd:import namespace="06ebb892-de07-47e3-bc72-454d7b152aab"/>
    <xsd:import namespace="6ef5d624-b4ac-4641-a5fe-61f4b18e3a47"/>
    <xsd:import namespace="25fda321-f849-4d6f-b582-b8967b85c6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bb892-de07-47e3-bc72-454d7b152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ace41c2-8316-4075-b2a0-feb75f14e2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d624-b4ac-4641-a5fe-61f4b18e3a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da321-f849-4d6f-b582-b8967b85c63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11350e0-7d79-4ec7-bcb4-94ff99dae60e}" ma:internalName="TaxCatchAll" ma:showField="CatchAllData" ma:web="6ef5d624-b4ac-4641-a5fe-61f4b18e3a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bb892-de07-47e3-bc72-454d7b152aab">
      <Terms xmlns="http://schemas.microsoft.com/office/infopath/2007/PartnerControls"/>
    </lcf76f155ced4ddcb4097134ff3c332f>
    <TaxCatchAll xmlns="25fda321-f849-4d6f-b582-b8967b85c63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aace41c2-8316-4075-b2a0-feb75f14e2c3" ContentTypeId="0x0101" PreviousValue="false"/>
</file>

<file path=customXml/itemProps1.xml><?xml version="1.0" encoding="utf-8"?>
<ds:datastoreItem xmlns:ds="http://schemas.openxmlformats.org/officeDocument/2006/customXml" ds:itemID="{32430049-9496-49C4-BBA4-1D53D9A14823}"/>
</file>

<file path=customXml/itemProps2.xml><?xml version="1.0" encoding="utf-8"?>
<ds:datastoreItem xmlns:ds="http://schemas.openxmlformats.org/officeDocument/2006/customXml" ds:itemID="{9969F828-3570-413B-81C5-07C5E29D5AD1}">
  <ds:schemaRefs>
    <ds:schemaRef ds:uri="http://schemas.microsoft.com/office/2006/metadata/properties"/>
    <ds:schemaRef ds:uri="http://schemas.microsoft.com/office/infopath/2007/PartnerControls"/>
    <ds:schemaRef ds:uri="06ebb892-de07-47e3-bc72-454d7b152aab"/>
    <ds:schemaRef ds:uri="25fda321-f849-4d6f-b582-b8967b85c633"/>
  </ds:schemaRefs>
</ds:datastoreItem>
</file>

<file path=customXml/itemProps3.xml><?xml version="1.0" encoding="utf-8"?>
<ds:datastoreItem xmlns:ds="http://schemas.openxmlformats.org/officeDocument/2006/customXml" ds:itemID="{F1168E37-C4E7-4D4D-88C9-B76F3CC29D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AFFEF8-7002-4562-A8B2-5DDCA4A3388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ENG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Frans Benson</cp:lastModifiedBy>
  <dcterms:created xsi:type="dcterms:W3CDTF">2017-05-18T06:46:23Z</dcterms:created>
  <dcterms:modified xsi:type="dcterms:W3CDTF">2024-02-06T11:32:04Z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2020-10-12T11:01:02Z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  <property fmtid="{D5CDD505-2E9C-101B-9397-08002B2CF9AE}" pid="11" name="MediaServiceImageTags">
    <vt:lpwstr/>
  </property>
  <property fmtid="{D5CDD505-2E9C-101B-9397-08002B2CF9AE}" pid="12" name="ContentTypeId">
    <vt:lpwstr>0x0101008E8F491876B95E4A8CD8A1834A85D7D6</vt:lpwstr>
  </property>
</Properties>
</file>